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1" l="1"/>
  <c r="M15" i="1"/>
  <c r="M7" i="1"/>
  <c r="O8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H8" i="1"/>
  <c r="H12" i="1"/>
  <c r="H15" i="1" s="1"/>
  <c r="G8" i="1"/>
  <c r="G12" i="1" s="1"/>
  <c r="G15" i="1" s="1"/>
  <c r="F8" i="1"/>
  <c r="F12" i="1" s="1"/>
  <c r="E8" i="1"/>
  <c r="E12" i="1"/>
  <c r="E15" i="1" s="1"/>
  <c r="I15" i="1"/>
  <c r="O12" i="1"/>
  <c r="D9" i="1"/>
  <c r="L15" i="1" l="1"/>
  <c r="K12" i="1"/>
  <c r="F15" i="1"/>
  <c r="K15" i="1" s="1"/>
  <c r="L12" i="1"/>
</calcChain>
</file>

<file path=xl/sharedStrings.xml><?xml version="1.0" encoding="utf-8"?>
<sst xmlns="http://schemas.openxmlformats.org/spreadsheetml/2006/main" count="98" uniqueCount="68">
  <si>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</si>
  <si>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</si>
  <si>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</si>
  <si>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</si>
  <si>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</si>
  <si>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</si>
  <si>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</si>
  <si>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</si>
  <si>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</si>
  <si>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</si>
  <si>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</si>
  <si>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</si>
  <si>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</si>
  <si>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</si>
  <si>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</si>
  <si>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</si>
  <si>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</si>
  <si>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</si>
  <si>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</si>
  <si>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</si>
  <si>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</si>
  <si>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</si>
  <si>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</si>
  <si>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</si>
  <si>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</si>
  <si>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</si>
  <si>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</si>
  <si>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</si>
  <si>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</si>
  <si>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</si>
  <si>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</si>
  <si>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</si>
  <si>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</si>
  <si>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</si>
  <si>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Kati Karppi</t>
  </si>
  <si>
    <t>5.</t>
  </si>
  <si>
    <t>VäVi</t>
  </si>
  <si>
    <t>8.</t>
  </si>
  <si>
    <t>----</t>
  </si>
  <si>
    <t>1972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</si>
  <si>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</si>
  <si>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</si>
  <si>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</si>
  <si>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</si>
  <si>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</si>
  <si>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</si>
  <si>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</si>
  <si>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</si>
  <si>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</si>
  <si>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</si>
  <si>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</si>
  <si>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</si>
  <si>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</si>
  <si>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</si>
  <si>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</si>
  <si>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</si>
  <si>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</si>
  <si>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</si>
  <si>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</si>
  <si>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</si>
  <si>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</si>
  <si>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</si>
  <si>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1989  Kemi</t>
  </si>
  <si>
    <t>11-6</t>
  </si>
  <si>
    <t>Terho Heliranta</t>
  </si>
  <si>
    <t>1000</t>
  </si>
  <si>
    <t>jok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</si>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</sst>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165" fontId="1" fillId="8" borderId="15" xfId="0" applyNumberFormat="1" applyFont="1" applyFill="1" applyBorder="1" applyAlignment="1">
      <alignment horizontal="center"/>
    </xf>
    <xf numFmtId="0" fontId="1" fillId="8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/>
      <c r="D5" s="29"/>
      <c r="E5" s="59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/>
      <c r="D6" s="29"/>
      <c r="E6" s="59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37</v>
      </c>
      <c r="D7" s="29" t="s">
        <v>36</v>
      </c>
      <c r="E7" s="59">
        <v>18</v>
      </c>
      <c r="F7" s="27">
        <v>1</v>
      </c>
      <c r="G7" s="27">
        <v>4</v>
      </c>
      <c r="H7" s="27">
        <v>6</v>
      </c>
      <c r="I7" s="27">
        <v>53</v>
      </c>
      <c r="J7" s="27">
        <v>19</v>
      </c>
      <c r="K7" s="27">
        <v>19</v>
      </c>
      <c r="L7" s="27">
        <v>10</v>
      </c>
      <c r="M7" s="27">
        <f>PRODUCT(F7+G7)</f>
        <v>5</v>
      </c>
      <c r="N7" s="60" t="s">
        <v>38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20</v>
      </c>
      <c r="F8" s="19">
        <f t="shared" si="0"/>
        <v>1</v>
      </c>
      <c r="G8" s="19">
        <f t="shared" si="0"/>
        <v>4</v>
      </c>
      <c r="H8" s="19">
        <f t="shared" si="0"/>
        <v>6</v>
      </c>
      <c r="I8" s="19">
        <f t="shared" si="0"/>
        <v>54</v>
      </c>
      <c r="J8" s="19">
        <f t="shared" si="0"/>
        <v>20</v>
      </c>
      <c r="K8" s="19">
        <f t="shared" si="0"/>
        <v>19</v>
      </c>
      <c r="L8" s="19">
        <f t="shared" si="0"/>
        <v>10</v>
      </c>
      <c r="M8" s="19">
        <f t="shared" si="0"/>
        <v>5</v>
      </c>
      <c r="N8" s="31"/>
      <c r="O8" s="32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31</v>
      </c>
      <c r="O11" s="25"/>
      <c r="P11" s="41" t="s">
        <v>42</v>
      </c>
      <c r="Q11" s="13"/>
      <c r="R11" s="13"/>
      <c r="S11" s="13"/>
      <c r="T11" s="61"/>
      <c r="U11" s="61"/>
      <c r="V11" s="61"/>
      <c r="W11" s="61"/>
      <c r="X11" s="61"/>
      <c r="Y11" s="13"/>
      <c r="Z11" s="13"/>
      <c r="AA11" s="13"/>
      <c r="AB11" s="13"/>
      <c r="AC11" s="13"/>
      <c r="AD11" s="13"/>
      <c r="AE11" s="13"/>
      <c r="AF11" s="6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20</v>
      </c>
      <c r="F12" s="27">
        <f>PRODUCT(F8)</f>
        <v>1</v>
      </c>
      <c r="G12" s="27">
        <f>PRODUCT(G8)</f>
        <v>4</v>
      </c>
      <c r="H12" s="27">
        <f>PRODUCT(H8)</f>
        <v>6</v>
      </c>
      <c r="I12" s="27">
        <f>PRODUCT(I8)</f>
        <v>54</v>
      </c>
      <c r="J12" s="1"/>
      <c r="K12" s="43">
        <f>PRODUCT((F12+G12)/E12)</f>
        <v>0.25</v>
      </c>
      <c r="L12" s="43">
        <f>PRODUCT(H12/E12)</f>
        <v>0.3</v>
      </c>
      <c r="M12" s="43">
        <f>PRODUCT(I12/E12)</f>
        <v>2.7</v>
      </c>
      <c r="N12" s="30"/>
      <c r="O12" s="25">
        <f>PRODUCT(O8)</f>
        <v>0</v>
      </c>
      <c r="P12" s="63" t="s">
        <v>43</v>
      </c>
      <c r="Q12" s="64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6"/>
      <c r="AE12" s="66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8" t="s">
        <v>44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8" t="s">
        <v>45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20</v>
      </c>
      <c r="F15" s="19">
        <f>SUM(F12:F14)</f>
        <v>1</v>
      </c>
      <c r="G15" s="19">
        <f>SUM(G12:G14)</f>
        <v>4</v>
      </c>
      <c r="H15" s="19">
        <f>SUM(H12:H14)</f>
        <v>6</v>
      </c>
      <c r="I15" s="19">
        <f>SUM(I12:I14)</f>
        <v>54</v>
      </c>
      <c r="J15" s="1"/>
      <c r="K15" s="55">
        <f>PRODUCT((F15+G15)/E15)</f>
        <v>0.25</v>
      </c>
      <c r="L15" s="55">
        <f>PRODUCT(H15/E15)</f>
        <v>0.3</v>
      </c>
      <c r="M15" s="55">
        <f>PRODUCT(I15/E15)</f>
        <v>2.7</v>
      </c>
      <c r="N15" s="31"/>
      <c r="O15" s="25"/>
      <c r="P15" s="73" t="s">
        <v>46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32</v>
      </c>
      <c r="C17" s="1"/>
      <c r="D17" s="58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9"/>
      <c r="B1" s="78" t="s">
        <v>47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34</v>
      </c>
      <c r="C2" s="4" t="s">
        <v>39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2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48</v>
      </c>
      <c r="C3" s="23" t="s">
        <v>49</v>
      </c>
      <c r="D3" s="86" t="s">
        <v>50</v>
      </c>
      <c r="E3" s="87" t="s">
        <v>1</v>
      </c>
      <c r="F3" s="25"/>
      <c r="G3" s="88" t="s">
        <v>51</v>
      </c>
      <c r="H3" s="89" t="s">
        <v>52</v>
      </c>
      <c r="I3" s="89" t="s">
        <v>29</v>
      </c>
      <c r="J3" s="18" t="s">
        <v>53</v>
      </c>
      <c r="K3" s="90" t="s">
        <v>54</v>
      </c>
      <c r="L3" s="90" t="s">
        <v>55</v>
      </c>
      <c r="M3" s="88" t="s">
        <v>56</v>
      </c>
      <c r="N3" s="88" t="s">
        <v>28</v>
      </c>
      <c r="O3" s="89" t="s">
        <v>57</v>
      </c>
      <c r="P3" s="88" t="s">
        <v>52</v>
      </c>
      <c r="Q3" s="88" t="s">
        <v>3</v>
      </c>
      <c r="R3" s="88">
        <v>1</v>
      </c>
      <c r="S3" s="88">
        <v>2</v>
      </c>
      <c r="T3" s="88">
        <v>3</v>
      </c>
      <c r="U3" s="88" t="s">
        <v>58</v>
      </c>
      <c r="V3" s="18" t="s">
        <v>19</v>
      </c>
      <c r="W3" s="17" t="s">
        <v>59</v>
      </c>
      <c r="X3" s="17" t="s">
        <v>60</v>
      </c>
      <c r="Y3" s="82"/>
      <c r="Z3" s="82"/>
      <c r="AA3" s="82"/>
      <c r="AB3" s="82"/>
      <c r="AC3" s="82"/>
      <c r="AD3" s="82"/>
    </row>
    <row r="4" spans="1:30" x14ac:dyDescent="0.25">
      <c r="A4" s="9"/>
      <c r="B4" s="99" t="s">
        <v>62</v>
      </c>
      <c r="C4" s="100" t="s">
        <v>63</v>
      </c>
      <c r="D4" s="99" t="s">
        <v>61</v>
      </c>
      <c r="E4" s="101" t="s">
        <v>36</v>
      </c>
      <c r="F4" s="98"/>
      <c r="G4" s="102"/>
      <c r="H4" s="102"/>
      <c r="I4" s="102">
        <v>1</v>
      </c>
      <c r="J4" s="102"/>
      <c r="K4" s="102" t="s">
        <v>66</v>
      </c>
      <c r="L4" s="102"/>
      <c r="M4" s="102">
        <v>1</v>
      </c>
      <c r="N4" s="102"/>
      <c r="O4" s="102"/>
      <c r="P4" s="102"/>
      <c r="Q4" s="103" t="s">
        <v>67</v>
      </c>
      <c r="R4" s="103"/>
      <c r="S4" s="103"/>
      <c r="T4" s="103"/>
      <c r="U4" s="103"/>
      <c r="V4" s="104" t="s">
        <v>38</v>
      </c>
      <c r="W4" s="105" t="s">
        <v>64</v>
      </c>
      <c r="X4" s="102" t="s">
        <v>65</v>
      </c>
      <c r="Y4" s="82"/>
      <c r="Z4" s="82"/>
      <c r="AA4" s="82"/>
      <c r="AB4" s="82"/>
      <c r="AC4" s="82"/>
      <c r="AD4" s="82"/>
    </row>
    <row r="5" spans="1:30" x14ac:dyDescent="0.25">
      <c r="A5" s="24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82"/>
      <c r="Z5" s="82"/>
      <c r="AA5" s="82"/>
      <c r="AB5" s="82"/>
      <c r="AC5" s="82"/>
      <c r="AD5" s="82"/>
    </row>
    <row r="6" spans="1:30" x14ac:dyDescent="0.25">
      <c r="A6" s="24"/>
      <c r="B6" s="91"/>
      <c r="C6" s="1"/>
      <c r="D6" s="91"/>
      <c r="E6" s="9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1"/>
      <c r="X6" s="1"/>
      <c r="Y6" s="82"/>
      <c r="Z6" s="82"/>
      <c r="AA6" s="82"/>
      <c r="AB6" s="82"/>
      <c r="AC6" s="82"/>
      <c r="AD6" s="82"/>
    </row>
    <row r="7" spans="1:30" x14ac:dyDescent="0.25">
      <c r="A7" s="24"/>
      <c r="B7" s="91"/>
      <c r="C7" s="1"/>
      <c r="D7" s="91"/>
      <c r="E7" s="9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82"/>
      <c r="Z7" s="82"/>
      <c r="AA7" s="82"/>
      <c r="AB7" s="82"/>
      <c r="AC7" s="82"/>
      <c r="AD7" s="82"/>
    </row>
    <row r="8" spans="1:30" x14ac:dyDescent="0.25">
      <c r="A8" s="24"/>
      <c r="B8" s="91"/>
      <c r="C8" s="1"/>
      <c r="D8" s="91"/>
      <c r="E8" s="9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91"/>
      <c r="C9" s="1"/>
      <c r="D9" s="91"/>
      <c r="E9" s="9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91"/>
      <c r="C10" s="1"/>
      <c r="D10" s="91"/>
      <c r="E10" s="9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91"/>
      <c r="C11" s="1"/>
      <c r="D11" s="91"/>
      <c r="E11" s="9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91"/>
      <c r="C12" s="1"/>
      <c r="D12" s="91"/>
      <c r="E12" s="9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91"/>
      <c r="C13" s="1"/>
      <c r="D13" s="91"/>
      <c r="E13" s="9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91"/>
      <c r="C14" s="1"/>
      <c r="D14" s="91"/>
      <c r="E14" s="9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91"/>
      <c r="C15" s="1"/>
      <c r="D15" s="91"/>
      <c r="E15" s="9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91"/>
      <c r="C16" s="1"/>
      <c r="D16" s="91"/>
      <c r="E16" s="9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1"/>
      <c r="C17" s="1"/>
      <c r="D17" s="91"/>
      <c r="E17" s="9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1"/>
      <c r="C18" s="1"/>
      <c r="D18" s="91"/>
      <c r="E18" s="9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1"/>
      <c r="C19" s="1"/>
      <c r="D19" s="91"/>
      <c r="E19" s="9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1"/>
      <c r="C20" s="1"/>
      <c r="D20" s="91"/>
      <c r="E20" s="9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1"/>
      <c r="C21" s="1"/>
      <c r="D21" s="91"/>
      <c r="E21" s="9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1"/>
      <c r="C22" s="1"/>
      <c r="D22" s="91"/>
      <c r="E22" s="9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1"/>
      <c r="C23" s="1"/>
      <c r="D23" s="91"/>
      <c r="E23" s="9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1"/>
      <c r="C24" s="1"/>
      <c r="D24" s="91"/>
      <c r="E24" s="9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1"/>
      <c r="C25" s="1"/>
      <c r="D25" s="91"/>
      <c r="E25" s="9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1"/>
      <c r="C26" s="1"/>
      <c r="D26" s="91"/>
      <c r="E26" s="9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1"/>
      <c r="C27" s="1"/>
      <c r="D27" s="91"/>
      <c r="E27" s="9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1"/>
      <c r="C28" s="1"/>
      <c r="D28" s="91"/>
      <c r="E28" s="9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1"/>
      <c r="C29" s="1"/>
      <c r="D29" s="91"/>
      <c r="E29" s="9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1"/>
      <c r="C30" s="1"/>
      <c r="D30" s="91"/>
      <c r="E30" s="9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1"/>
      <c r="C31" s="1"/>
      <c r="D31" s="91"/>
      <c r="E31" s="9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1"/>
      <c r="C32" s="1"/>
      <c r="D32" s="91"/>
      <c r="E32" s="9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1"/>
      <c r="C33" s="1"/>
      <c r="D33" s="91"/>
      <c r="E33" s="9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1"/>
      <c r="C34" s="1"/>
      <c r="D34" s="91"/>
      <c r="E34" s="9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82"/>
      <c r="Z34" s="82"/>
      <c r="AA34" s="82"/>
      <c r="AB34" s="82"/>
      <c r="AC34" s="82"/>
      <c r="AD34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2019-01-22T13:49:05Z</dcterms:modified>
</cp:coreProperties>
</file>